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2315" windowHeight="9720" activeTab="1"/>
  </bookViews>
  <sheets>
    <sheet name="Раздел 1" sheetId="2" r:id="rId1"/>
    <sheet name="Раздел 2" sheetId="3" r:id="rId2"/>
    <sheet name="топливо" sheetId="6" r:id="rId3"/>
    <sheet name="раздел 4" sheetId="5" r:id="rId4"/>
  </sheets>
  <definedNames>
    <definedName name="_xlnm.Print_Area" localSheetId="0">'Раздел 1'!$A$1:$H$36</definedName>
    <definedName name="_xlnm.Print_Area" localSheetId="1">'Раздел 2'!$A$1:$E$66</definedName>
    <definedName name="_xlnm.Print_Area" localSheetId="2">топливо!$A$1:$C$90</definedName>
  </definedNames>
  <calcPr calcId="125725"/>
</workbook>
</file>

<file path=xl/calcChain.xml><?xml version="1.0" encoding="utf-8"?>
<calcChain xmlns="http://schemas.openxmlformats.org/spreadsheetml/2006/main">
  <c r="D36" i="3"/>
  <c r="D14"/>
  <c r="D24"/>
  <c r="H19" i="2" s="1"/>
  <c r="C84" i="6"/>
</calcChain>
</file>

<file path=xl/sharedStrings.xml><?xml version="1.0" encoding="utf-8"?>
<sst xmlns="http://schemas.openxmlformats.org/spreadsheetml/2006/main" count="384" uniqueCount="200">
  <si>
    <t xml:space="preserve">Наименование организации                   </t>
  </si>
  <si>
    <t xml:space="preserve">ИНН                                        </t>
  </si>
  <si>
    <t xml:space="preserve">КПП                                        </t>
  </si>
  <si>
    <t xml:space="preserve">Местонахождение (адрес)                    </t>
  </si>
  <si>
    <t>Наименование регулирующего органа, принявшего решение</t>
  </si>
  <si>
    <t xml:space="preserve">Потребители                </t>
  </si>
  <si>
    <t xml:space="preserve">Отборный пар (кг/кв.см)  </t>
  </si>
  <si>
    <t xml:space="preserve">Бюджетные     </t>
  </si>
  <si>
    <t xml:space="preserve">через тепловую сеть         </t>
  </si>
  <si>
    <t xml:space="preserve">отпуск с коллекторов        </t>
  </si>
  <si>
    <t xml:space="preserve">Прочие        </t>
  </si>
  <si>
    <t xml:space="preserve">за энергию                  </t>
  </si>
  <si>
    <t xml:space="preserve">за мощность                 </t>
  </si>
  <si>
    <t xml:space="preserve">Горячая вода  </t>
  </si>
  <si>
    <t>от 1,2 до 2,5</t>
  </si>
  <si>
    <t>от 2,5 до 7,0</t>
  </si>
  <si>
    <t>от 7,0 до 13,0</t>
  </si>
  <si>
    <t>Свыше 13</t>
  </si>
  <si>
    <t>через тепловую сеть</t>
  </si>
  <si>
    <t>Бюджетные</t>
  </si>
  <si>
    <t>Прочие</t>
  </si>
  <si>
    <t>Двухставочный тариф на тепловую энергию (для потребителей, получающих тепловую энергию через тепловую сеть)</t>
  </si>
  <si>
    <t>Атрибуты решения по принятому тарифу (наименование, дата, номер)</t>
  </si>
  <si>
    <t>Период действия принятого тарифа</t>
  </si>
  <si>
    <t xml:space="preserve">Источник опубликования       </t>
  </si>
  <si>
    <t xml:space="preserve">Острый и   редуцированный пар </t>
  </si>
  <si>
    <t xml:space="preserve">Отчетный период                            </t>
  </si>
  <si>
    <t xml:space="preserve">Наименование показателя          </t>
  </si>
  <si>
    <t xml:space="preserve">Показатель          </t>
  </si>
  <si>
    <t xml:space="preserve">средневзвешенная стоимость 1 кВт.ч         </t>
  </si>
  <si>
    <t xml:space="preserve">объем приобретения                         </t>
  </si>
  <si>
    <t xml:space="preserve">расходы на оплату труда и страховые взносы </t>
  </si>
  <si>
    <t>расходы на электрическую энергию (мощность), потребляемую оборудованием, используемым в технологическом процессе</t>
  </si>
  <si>
    <t xml:space="preserve">размер  расходования  чистой   прибыли   на финансирование мероприятий, предусмотренных инвестиционной   программой    регулируемой организации     по     развитию     системы теплоснабжения (тыс. рублей) </t>
  </si>
  <si>
    <t>Служба по тарифам Иркутской области</t>
  </si>
  <si>
    <t>Приложение 5</t>
  </si>
  <si>
    <t>к приказу СТ Иркутской области</t>
  </si>
  <si>
    <t>от 20.10.2010 №85-спр</t>
  </si>
  <si>
    <t>Раздел 1. Информация о тарифах на товары и услуги и надбавках к тарифам в сфере теплоснабжения и сфере оказания услуг по передаче тепловой энергии</t>
  </si>
  <si>
    <t>-</t>
  </si>
  <si>
    <t xml:space="preserve">Двухставочный тариф на тепловую энергию (для потребителей, получающих тепловую энергию на коллекторах производителей) </t>
  </si>
  <si>
    <t>Раздел 2. Информация об основных показателях финансово-хозяйственной деятельности Организации</t>
  </si>
  <si>
    <t xml:space="preserve">а)  </t>
  </si>
  <si>
    <t xml:space="preserve">Вид деятельности организации </t>
  </si>
  <si>
    <t>б)</t>
  </si>
  <si>
    <t>в)</t>
  </si>
  <si>
    <t>г)</t>
  </si>
  <si>
    <t>д)</t>
  </si>
  <si>
    <t>з)</t>
  </si>
  <si>
    <t>и)</t>
  </si>
  <si>
    <t>к)</t>
  </si>
  <si>
    <t>л)</t>
  </si>
  <si>
    <t>м)</t>
  </si>
  <si>
    <t>н)</t>
  </si>
  <si>
    <t>о)</t>
  </si>
  <si>
    <t>п)</t>
  </si>
  <si>
    <t>р)</t>
  </si>
  <si>
    <t>с)</t>
  </si>
  <si>
    <t>т)</t>
  </si>
  <si>
    <t>у)</t>
  </si>
  <si>
    <t>ф)</t>
  </si>
  <si>
    <t>х)</t>
  </si>
  <si>
    <t>ц)</t>
  </si>
  <si>
    <t>Ед.изм.</t>
  </si>
  <si>
    <t>тыс.руб.</t>
  </si>
  <si>
    <t>Выручка</t>
  </si>
  <si>
    <t>Себестоимость производимых товаров (оказываемых услуг) по регулируемому виду деятельности:</t>
  </si>
  <si>
    <t>Валовая прибыль от продажи товаров и услуг</t>
  </si>
  <si>
    <t>Чистая прибыль,  в том числе:</t>
  </si>
  <si>
    <t>е)</t>
  </si>
  <si>
    <t>Изменение стоимости основных фондов, в том числе:</t>
  </si>
  <si>
    <t xml:space="preserve">    за счет ввода (вывода) их из эксплуатации</t>
  </si>
  <si>
    <t>ж)</t>
  </si>
  <si>
    <t>Гкал/ч</t>
  </si>
  <si>
    <t>Установленная тепловая мощность</t>
  </si>
  <si>
    <t>Присоединенная нагрузка</t>
  </si>
  <si>
    <t>Объем  вырабатываемой  тепловой  энергии</t>
  </si>
  <si>
    <t>тыс.Гкал.</t>
  </si>
  <si>
    <t>Объем покупаемой тепловой энергии</t>
  </si>
  <si>
    <t xml:space="preserve">Объем  тепловой  энергии,   отпускаемой потребителям, в том числе: </t>
  </si>
  <si>
    <t>по приборам учета</t>
  </si>
  <si>
    <t xml:space="preserve">по нормативам потребления </t>
  </si>
  <si>
    <t>%</t>
  </si>
  <si>
    <t>Технологические потери тепловой  энергии при передаче по тепловым сетям</t>
  </si>
  <si>
    <t>км</t>
  </si>
  <si>
    <t>Протяженность  разводящих сетей (в однотрубном исчислении)</t>
  </si>
  <si>
    <t xml:space="preserve">Количество теплоэлектростанций </t>
  </si>
  <si>
    <t>шт</t>
  </si>
  <si>
    <t>человек</t>
  </si>
  <si>
    <t>Количество тепловых станций и  котельных</t>
  </si>
  <si>
    <t>Количество тепловых пунктов</t>
  </si>
  <si>
    <t>Среднесписочная численность основного производственного персонала</t>
  </si>
  <si>
    <t>Удельный расход условного топлива на единицу тепловой энергии, отпускаемой в тепловую сеть</t>
  </si>
  <si>
    <t>кг у.т./Гкал</t>
  </si>
  <si>
    <t>тыс. кВт.ч/Гкал</t>
  </si>
  <si>
    <t>Удельный расход электрической энергии на единицу  тепловой  энергии,  отпускаемой  в тепловую сеть</t>
  </si>
  <si>
    <t>Удельный расход холодной воды на единицу тепловой энергии,  отпускаемой  в  тепловую сеть</t>
  </si>
  <si>
    <t>куб.м/Гкал</t>
  </si>
  <si>
    <t>руб./кВтч.</t>
  </si>
  <si>
    <t>Протяженность магистральных сетей и тепловых вводов (в однотрубном  исчислении)</t>
  </si>
  <si>
    <t>Раздел 4. ИНФОРМАЦИЯ ОБ ИНВЕСТИЦИОННЫХ ПРОГРАММАХ И ОТЧЁТАХ ОБ ИХ РЕАЛИЗАЦИИ</t>
  </si>
  <si>
    <t>Наименование инвестиционной программы</t>
  </si>
  <si>
    <t>тыс.кВтч.</t>
  </si>
  <si>
    <t xml:space="preserve">         расходы на ремонт, выполняемый подрядным способом</t>
  </si>
  <si>
    <t xml:space="preserve">Расходы  на  покупаемую  тепловую   энергию (мощность) </t>
  </si>
  <si>
    <t xml:space="preserve">Расходы на топливо всего (см. табл. 2.1)   </t>
  </si>
  <si>
    <t xml:space="preserve">Расходы  на  приобретение  холодной   воды, используемой в технологическом процессе </t>
  </si>
  <si>
    <t xml:space="preserve">Расходы на химреагенты, используемые в технологическом процессе </t>
  </si>
  <si>
    <t>Расходы на оплату труда и страховые  взносы основного производственного персонала</t>
  </si>
  <si>
    <t>Расходы на амортизацию основных производственных средств и аренду имущества, используемого в  технологическом процессе</t>
  </si>
  <si>
    <t>Расходы   на    услуги    производственного характера,  выполняемые  по   договорам   с организациями  на  проведение  регламентных работ в  рамках  технологического  процесса всего, в том числе:</t>
  </si>
  <si>
    <t>Справочно:</t>
  </si>
  <si>
    <t>Расходы на ремонт (капитальный  и  текущий) основных производственных средств</t>
  </si>
  <si>
    <t>Информация о расходах на топливо</t>
  </si>
  <si>
    <t xml:space="preserve">Расходы на топливо всего, в том числе:     </t>
  </si>
  <si>
    <t xml:space="preserve">Уголь                                      </t>
  </si>
  <si>
    <t xml:space="preserve">Способ приобретения                        </t>
  </si>
  <si>
    <t xml:space="preserve">Газ природный, в том числе:                </t>
  </si>
  <si>
    <t xml:space="preserve">Газ по регулируемой цене                   </t>
  </si>
  <si>
    <t xml:space="preserve">Газ по нерегулируемой цене                 </t>
  </si>
  <si>
    <t xml:space="preserve">Газ сжиженный                              </t>
  </si>
  <si>
    <t xml:space="preserve">Мазут                                      </t>
  </si>
  <si>
    <t xml:space="preserve">Нефть                                      </t>
  </si>
  <si>
    <t xml:space="preserve">Дизельное топливо                          </t>
  </si>
  <si>
    <t xml:space="preserve">Дрова                                      </t>
  </si>
  <si>
    <t xml:space="preserve">Пилеты                                     </t>
  </si>
  <si>
    <t xml:space="preserve">Опилки                                     </t>
  </si>
  <si>
    <t xml:space="preserve">Торф                                       </t>
  </si>
  <si>
    <t xml:space="preserve">Сланцы                                     </t>
  </si>
  <si>
    <t xml:space="preserve">Печное бытовое топливо                     </t>
  </si>
  <si>
    <t xml:space="preserve">Прочие виды топлива &lt;*&gt;                    </t>
  </si>
  <si>
    <t xml:space="preserve">Расходы на топливо, тыс. руб.              </t>
  </si>
  <si>
    <t xml:space="preserve">Расходы на уголь    </t>
  </si>
  <si>
    <t xml:space="preserve">тыс. руб.            </t>
  </si>
  <si>
    <t>Цена топлива</t>
  </si>
  <si>
    <t>т</t>
  </si>
  <si>
    <t>Объем топлива</t>
  </si>
  <si>
    <t>Расходы на природный газ</t>
  </si>
  <si>
    <t xml:space="preserve">тыс.руб.        </t>
  </si>
  <si>
    <t xml:space="preserve">Средняя цена топлива с учетом нерегулируемой цены                 </t>
  </si>
  <si>
    <t>руб./тыс.куб.м.</t>
  </si>
  <si>
    <t xml:space="preserve">Объем топлива .                 </t>
  </si>
  <si>
    <t>тыс. куб.м</t>
  </si>
  <si>
    <t xml:space="preserve">тыс. руб. </t>
  </si>
  <si>
    <t>Расходы на природный газ по регулируемой цене</t>
  </si>
  <si>
    <t xml:space="preserve">Цена топлива </t>
  </si>
  <si>
    <t>Расходы на природный газ по  нерегулируемой цене</t>
  </si>
  <si>
    <t>Цена  топлива, в том числе</t>
  </si>
  <si>
    <t>Расходы на сжиженный газ</t>
  </si>
  <si>
    <t>Расходы на мазут</t>
  </si>
  <si>
    <t xml:space="preserve">Цена топлива, в том числе:        </t>
  </si>
  <si>
    <t>руб./т</t>
  </si>
  <si>
    <t xml:space="preserve">Объем топлива       </t>
  </si>
  <si>
    <t>Расходы на нефть</t>
  </si>
  <si>
    <t>Расходы на дизельное топливо</t>
  </si>
  <si>
    <t>Расходы на дрова</t>
  </si>
  <si>
    <t xml:space="preserve">Расходы на пилеты  </t>
  </si>
  <si>
    <t>Расходы на опилки</t>
  </si>
  <si>
    <t>Расходы на торф</t>
  </si>
  <si>
    <t>Расходы на сланцы</t>
  </si>
  <si>
    <t>Расходы на  печное  бытовое  топливо</t>
  </si>
  <si>
    <t>Расходы на электроэнергию</t>
  </si>
  <si>
    <t>Электроэнергия, в том числе по уровням напряжения</t>
  </si>
  <si>
    <t>сведения об источнике публикации годовой бухгалтерской отчетности, включая бухгалтерский баланс и приложения к нему</t>
  </si>
  <si>
    <t>руб./кВт.ч</t>
  </si>
  <si>
    <t>Средний тариф на энергию</t>
  </si>
  <si>
    <t>тыс. кВт.ч</t>
  </si>
  <si>
    <t>Объем энергии</t>
  </si>
  <si>
    <t>по договору</t>
  </si>
  <si>
    <t>по договорам</t>
  </si>
  <si>
    <t>произв.нужды</t>
  </si>
  <si>
    <t xml:space="preserve"> руб./тнт                      </t>
  </si>
  <si>
    <t>тнт</t>
  </si>
  <si>
    <t>Прочие расходы</t>
  </si>
  <si>
    <t xml:space="preserve">         услуги по перевозке грузов</t>
  </si>
  <si>
    <t xml:space="preserve">         услуги по приему промливневых вод</t>
  </si>
  <si>
    <t xml:space="preserve">         услуги каналов связи и узлов связи</t>
  </si>
  <si>
    <t xml:space="preserve">         юридические и нотариальные услуги</t>
  </si>
  <si>
    <t xml:space="preserve">         услуги по проверке приборов</t>
  </si>
  <si>
    <t xml:space="preserve">         услуги по охране объектов</t>
  </si>
  <si>
    <t xml:space="preserve">         услуги пожарной охраны</t>
  </si>
  <si>
    <t xml:space="preserve">         разные услуги сторонних организаций</t>
  </si>
  <si>
    <t xml:space="preserve">         регистрация права собственности</t>
  </si>
  <si>
    <t>вода/Осеть</t>
  </si>
  <si>
    <t>п.н./Отпуск с шин(э/б)</t>
  </si>
  <si>
    <t>Цеховые расходы,  в том числе:</t>
  </si>
  <si>
    <t xml:space="preserve">                  расходы на оплату труда и страховые взносы</t>
  </si>
  <si>
    <t>Общепроизводственные, общехозяйственные (управленческие расходы), в том числе:</t>
  </si>
  <si>
    <t>руб./тнт</t>
  </si>
  <si>
    <t>ООО "ЦЭРФ"</t>
  </si>
  <si>
    <t>г. Иркутск,бул. Рябикова, д.67</t>
  </si>
  <si>
    <t>ИНФОРМАЦИЯ</t>
  </si>
  <si>
    <t>в соответствии с постановлением Правительства РФ от 30.12.2009  № 1140</t>
  </si>
  <si>
    <t>ООО "Централизованная Энергоремонтная фирма", подлежащая раскрытию</t>
  </si>
  <si>
    <t>с 01 января 2013 года</t>
  </si>
  <si>
    <t>Приказ Службы по тарифам Иркутской области от 25.12.2012 №228-спр</t>
  </si>
  <si>
    <t xml:space="preserve">Одноставочный тариф на передачу тепловой энергии с 1 января 2013г., руб./Гкал                      </t>
  </si>
  <si>
    <t>Передача  тепловой энергии с 01.01.2013г.</t>
  </si>
  <si>
    <t>Инвестиционная программа для ООО "ЦЭРФ" на 2013 год в тариф не включена</t>
  </si>
  <si>
    <t xml:space="preserve">http://sti.irkobl.ru/  </t>
  </si>
</sst>
</file>

<file path=xl/styles.xml><?xml version="1.0" encoding="utf-8"?>
<styleSheet xmlns="http://schemas.openxmlformats.org/spreadsheetml/2006/main">
  <numFmts count="7">
    <numFmt numFmtId="41" formatCode="_-* #,##0_р_._-;\-* #,##0_р_._-;_-* &quot;-&quot;_р_._-;_-@_-"/>
    <numFmt numFmtId="43" formatCode="_-* #,##0.00_р_._-;\-* #,##0.00_р_._-;_-* &quot;-&quot;??_р_._-;_-@_-"/>
    <numFmt numFmtId="164" formatCode="_-* #,##0.0_р_._-;\-* #,##0.0_р_._-;_-* &quot;-&quot;??_р_._-;_-@_-"/>
    <numFmt numFmtId="165" formatCode="_-* #,##0_р_._-;\-* #,##0_р_._-;_-* &quot;-&quot;??_р_._-;_-@_-"/>
    <numFmt numFmtId="166" formatCode="_-* #,##0.00_р_._-;\-* #,##0.00_р_._-;_-* &quot;-&quot;_р_._-;_-@_-"/>
    <numFmt numFmtId="167" formatCode="_-* #,##0.000_р_._-;\-* #,##0.000_р_._-;_-* &quot;-&quot;_р_._-;_-@_-"/>
    <numFmt numFmtId="168" formatCode="_-* #,##0.000_р_._-;\-* #,##0.000_р_._-;_-* &quot;-&quot;??_р_._-;_-@_-"/>
  </numFmts>
  <fonts count="8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name val="Calibri"/>
      <family val="2"/>
      <charset val="204"/>
    </font>
    <font>
      <u/>
      <sz val="10"/>
      <color theme="10"/>
      <name val="Arial Cyr"/>
      <charset val="204"/>
    </font>
    <font>
      <u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28">
    <xf numFmtId="0" fontId="0" fillId="0" borderId="0" xfId="0"/>
    <xf numFmtId="0" fontId="1" fillId="0" borderId="0" xfId="0" applyFont="1" applyBorder="1"/>
    <xf numFmtId="0" fontId="4" fillId="0" borderId="0" xfId="0" applyFont="1" applyBorder="1"/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2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1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 indent="2"/>
    </xf>
    <xf numFmtId="0" fontId="3" fillId="0" borderId="13" xfId="0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3" xfId="0" applyFont="1" applyBorder="1" applyAlignment="1">
      <alignment horizontal="right" vertical="top" wrapText="1" indent="2"/>
    </xf>
    <xf numFmtId="43" fontId="4" fillId="0" borderId="0" xfId="0" applyNumberFormat="1" applyFont="1"/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 indent="2"/>
    </xf>
    <xf numFmtId="0" fontId="1" fillId="0" borderId="3" xfId="0" applyFont="1" applyBorder="1" applyAlignment="1">
      <alignment vertical="top" wrapText="1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41" fontId="4" fillId="0" borderId="3" xfId="0" applyNumberFormat="1" applyFont="1" applyBorder="1" applyAlignment="1">
      <alignment vertical="top" wrapText="1"/>
    </xf>
    <xf numFmtId="166" fontId="4" fillId="0" borderId="3" xfId="0" applyNumberFormat="1" applyFont="1" applyBorder="1" applyAlignment="1">
      <alignment vertical="top" wrapText="1"/>
    </xf>
    <xf numFmtId="43" fontId="4" fillId="0" borderId="3" xfId="2" applyFont="1" applyBorder="1" applyAlignment="1">
      <alignment vertical="top" wrapText="1"/>
    </xf>
    <xf numFmtId="165" fontId="4" fillId="0" borderId="3" xfId="2" applyNumberFormat="1" applyFont="1" applyBorder="1" applyAlignment="1">
      <alignment vertical="top" wrapText="1"/>
    </xf>
    <xf numFmtId="167" fontId="4" fillId="0" borderId="3" xfId="0" applyNumberFormat="1" applyFont="1" applyBorder="1" applyAlignment="1">
      <alignment vertical="top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 wrapText="1" indent="2"/>
    </xf>
    <xf numFmtId="43" fontId="4" fillId="0" borderId="3" xfId="0" applyNumberFormat="1" applyFont="1" applyBorder="1" applyAlignment="1">
      <alignment vertical="top" wrapText="1"/>
    </xf>
    <xf numFmtId="43" fontId="4" fillId="0" borderId="3" xfId="2" applyNumberFormat="1" applyFont="1" applyBorder="1" applyAlignment="1">
      <alignment vertical="top" wrapText="1"/>
    </xf>
    <xf numFmtId="41" fontId="4" fillId="0" borderId="0" xfId="0" applyNumberFormat="1" applyFont="1"/>
    <xf numFmtId="0" fontId="4" fillId="0" borderId="3" xfId="0" applyFont="1" applyBorder="1" applyAlignment="1">
      <alignment horizontal="right" vertical="top" wrapText="1"/>
    </xf>
    <xf numFmtId="43" fontId="4" fillId="0" borderId="16" xfId="0" applyNumberFormat="1" applyFont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4" fillId="0" borderId="3" xfId="2" applyNumberFormat="1" applyFont="1" applyFill="1" applyBorder="1" applyAlignment="1">
      <alignment vertical="top" wrapText="1"/>
    </xf>
    <xf numFmtId="9" fontId="4" fillId="0" borderId="3" xfId="2" applyNumberFormat="1" applyFont="1" applyFill="1" applyBorder="1" applyAlignment="1">
      <alignment vertical="center" wrapText="1"/>
    </xf>
    <xf numFmtId="165" fontId="4" fillId="0" borderId="3" xfId="2" applyNumberFormat="1" applyFont="1" applyFill="1" applyBorder="1" applyAlignment="1">
      <alignment vertical="top" wrapText="1"/>
    </xf>
    <xf numFmtId="164" fontId="4" fillId="0" borderId="3" xfId="2" applyNumberFormat="1" applyFont="1" applyFill="1" applyBorder="1" applyAlignment="1">
      <alignment vertical="top" wrapText="1"/>
    </xf>
    <xf numFmtId="165" fontId="3" fillId="0" borderId="3" xfId="2" applyNumberFormat="1" applyFont="1" applyBorder="1" applyAlignment="1">
      <alignment vertical="top" wrapText="1"/>
    </xf>
    <xf numFmtId="43" fontId="3" fillId="0" borderId="3" xfId="2" applyNumberFormat="1" applyFont="1" applyBorder="1" applyAlignment="1">
      <alignment vertical="top" wrapText="1"/>
    </xf>
    <xf numFmtId="0" fontId="3" fillId="0" borderId="0" xfId="0" applyFont="1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32" xfId="0" applyBorder="1" applyAlignment="1">
      <alignment horizontal="center" vertical="top" wrapText="1"/>
    </xf>
    <xf numFmtId="168" fontId="4" fillId="0" borderId="3" xfId="2" applyNumberFormat="1" applyFont="1" applyFill="1" applyBorder="1" applyAlignment="1">
      <alignment vertical="center" wrapText="1"/>
    </xf>
    <xf numFmtId="164" fontId="4" fillId="0" borderId="3" xfId="2" applyNumberFormat="1" applyFont="1" applyFill="1" applyBorder="1" applyAlignment="1">
      <alignment vertical="center" wrapText="1"/>
    </xf>
    <xf numFmtId="164" fontId="3" fillId="0" borderId="3" xfId="2" applyNumberFormat="1" applyFont="1" applyBorder="1" applyAlignment="1">
      <alignment vertical="center" wrapText="1"/>
    </xf>
    <xf numFmtId="164" fontId="4" fillId="0" borderId="3" xfId="2" applyNumberFormat="1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9" xfId="0" applyFont="1" applyBorder="1" applyAlignment="1">
      <alignment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5" xfId="0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7" fillId="0" borderId="4" xfId="3" applyFont="1" applyFill="1" applyBorder="1" applyAlignment="1" applyProtection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8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wrapText="1"/>
    </xf>
    <xf numFmtId="0" fontId="4" fillId="0" borderId="30" xfId="0" applyFont="1" applyBorder="1" applyAlignment="1">
      <alignment vertical="top" wrapText="1"/>
    </xf>
    <xf numFmtId="0" fontId="4" fillId="0" borderId="31" xfId="0" applyFont="1" applyBorder="1" applyAlignment="1">
      <alignment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5" xfId="0" applyFont="1" applyBorder="1" applyAlignment="1">
      <alignment vertical="top" wrapText="1"/>
    </xf>
    <xf numFmtId="0" fontId="0" fillId="0" borderId="24" xfId="0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right" vertical="top" wrapText="1"/>
    </xf>
    <xf numFmtId="0" fontId="4" fillId="0" borderId="28" xfId="0" applyFont="1" applyBorder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1" fillId="0" borderId="20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</cellXfs>
  <cellStyles count="4">
    <cellStyle name="Гиперссылка" xfId="3" builtinId="8"/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ti.irkobl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5"/>
  <sheetViews>
    <sheetView view="pageBreakPreview" zoomScaleNormal="100" workbookViewId="0">
      <selection activeCell="H19" sqref="H19"/>
    </sheetView>
  </sheetViews>
  <sheetFormatPr defaultRowHeight="12.75"/>
  <cols>
    <col min="1" max="1" width="13" style="2" customWidth="1"/>
    <col min="2" max="2" width="23.28515625" style="2" customWidth="1"/>
    <col min="3" max="3" width="13" style="2" customWidth="1"/>
    <col min="4" max="4" width="12.7109375" style="2" customWidth="1"/>
    <col min="5" max="5" width="12.28515625" style="2" customWidth="1"/>
    <col min="6" max="6" width="13" style="2" customWidth="1"/>
    <col min="7" max="7" width="12" style="2" customWidth="1"/>
    <col min="8" max="8" width="16.5703125" style="2" customWidth="1"/>
    <col min="9" max="16384" width="9.140625" style="2"/>
  </cols>
  <sheetData>
    <row r="1" spans="1:9">
      <c r="A1" s="74" t="s">
        <v>191</v>
      </c>
      <c r="B1" s="1"/>
      <c r="C1" s="1"/>
      <c r="D1" s="1"/>
      <c r="E1" s="1"/>
      <c r="F1" s="1"/>
      <c r="G1" s="1"/>
      <c r="H1" s="1"/>
      <c r="I1" s="1"/>
    </row>
    <row r="2" spans="1:9">
      <c r="A2" s="74" t="s">
        <v>193</v>
      </c>
      <c r="B2" s="1"/>
      <c r="C2" s="1"/>
      <c r="D2" s="1"/>
      <c r="E2" s="1"/>
      <c r="F2" s="1"/>
      <c r="G2" s="1"/>
      <c r="H2" s="1"/>
      <c r="I2" s="1"/>
    </row>
    <row r="3" spans="1:9">
      <c r="A3" s="74" t="s">
        <v>192</v>
      </c>
      <c r="B3" s="1"/>
      <c r="C3" s="1"/>
      <c r="D3" s="1"/>
      <c r="E3" s="1"/>
      <c r="F3" s="1"/>
      <c r="G3" s="1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 s="1" customFormat="1">
      <c r="G5" s="75" t="s">
        <v>35</v>
      </c>
      <c r="H5" s="75"/>
    </row>
    <row r="6" spans="1:9" s="1" customFormat="1">
      <c r="G6" s="76" t="s">
        <v>36</v>
      </c>
      <c r="H6" s="76"/>
    </row>
    <row r="7" spans="1:9" s="1" customFormat="1">
      <c r="G7" s="76" t="s">
        <v>37</v>
      </c>
      <c r="H7" s="76"/>
    </row>
    <row r="8" spans="1:9" ht="42" customHeight="1">
      <c r="A8" s="102" t="s">
        <v>38</v>
      </c>
      <c r="B8" s="102"/>
      <c r="C8" s="102"/>
      <c r="D8" s="102"/>
      <c r="E8" s="102"/>
      <c r="F8" s="102"/>
      <c r="G8" s="102"/>
      <c r="H8" s="102"/>
    </row>
    <row r="10" spans="1:9" ht="13.5" thickBot="1"/>
    <row r="11" spans="1:9" ht="30" customHeight="1">
      <c r="A11" s="103" t="s">
        <v>0</v>
      </c>
      <c r="B11" s="104"/>
      <c r="C11" s="105" t="s">
        <v>189</v>
      </c>
      <c r="D11" s="106"/>
      <c r="E11" s="106"/>
      <c r="F11" s="106"/>
      <c r="G11" s="106"/>
      <c r="H11" s="107"/>
    </row>
    <row r="12" spans="1:9">
      <c r="A12" s="82" t="s">
        <v>1</v>
      </c>
      <c r="B12" s="83"/>
      <c r="C12" s="99">
        <v>3827016115</v>
      </c>
      <c r="D12" s="100"/>
      <c r="E12" s="100"/>
      <c r="F12" s="100"/>
      <c r="G12" s="100"/>
      <c r="H12" s="101"/>
    </row>
    <row r="13" spans="1:9">
      <c r="A13" s="82" t="s">
        <v>2</v>
      </c>
      <c r="B13" s="83"/>
      <c r="C13" s="99">
        <v>381201001</v>
      </c>
      <c r="D13" s="100"/>
      <c r="E13" s="100"/>
      <c r="F13" s="100"/>
      <c r="G13" s="100"/>
      <c r="H13" s="101"/>
    </row>
    <row r="14" spans="1:9" ht="30" customHeight="1">
      <c r="A14" s="82" t="s">
        <v>3</v>
      </c>
      <c r="B14" s="83"/>
      <c r="C14" s="111" t="s">
        <v>190</v>
      </c>
      <c r="D14" s="112"/>
      <c r="E14" s="112" t="s">
        <v>190</v>
      </c>
      <c r="F14" s="112"/>
      <c r="G14" s="112" t="s">
        <v>190</v>
      </c>
      <c r="H14" s="113"/>
    </row>
    <row r="15" spans="1:9" ht="33" customHeight="1">
      <c r="A15" s="82" t="s">
        <v>22</v>
      </c>
      <c r="B15" s="83"/>
      <c r="C15" s="84" t="s">
        <v>195</v>
      </c>
      <c r="D15" s="85"/>
      <c r="E15" s="85"/>
      <c r="F15" s="85"/>
      <c r="G15" s="85"/>
      <c r="H15" s="86"/>
    </row>
    <row r="16" spans="1:9" ht="32.25" customHeight="1">
      <c r="A16" s="82" t="s">
        <v>4</v>
      </c>
      <c r="B16" s="83"/>
      <c r="C16" s="85" t="s">
        <v>34</v>
      </c>
      <c r="D16" s="85"/>
      <c r="E16" s="85"/>
      <c r="F16" s="85"/>
      <c r="G16" s="85"/>
      <c r="H16" s="86"/>
    </row>
    <row r="17" spans="1:8">
      <c r="A17" s="82" t="s">
        <v>23</v>
      </c>
      <c r="B17" s="83"/>
      <c r="C17" s="84" t="s">
        <v>194</v>
      </c>
      <c r="D17" s="85"/>
      <c r="E17" s="85"/>
      <c r="F17" s="85"/>
      <c r="G17" s="85"/>
      <c r="H17" s="86"/>
    </row>
    <row r="18" spans="1:8" ht="13.5" thickBot="1">
      <c r="A18" s="91" t="s">
        <v>24</v>
      </c>
      <c r="B18" s="95"/>
      <c r="C18" s="96" t="s">
        <v>199</v>
      </c>
      <c r="D18" s="97"/>
      <c r="E18" s="97"/>
      <c r="F18" s="97"/>
      <c r="G18" s="97"/>
      <c r="H18" s="98"/>
    </row>
    <row r="19" spans="1:8" ht="13.5" customHeight="1" thickBot="1">
      <c r="A19" s="109" t="s">
        <v>196</v>
      </c>
      <c r="B19" s="110"/>
      <c r="C19" s="110"/>
      <c r="D19" s="110"/>
      <c r="E19" s="110"/>
      <c r="F19" s="110"/>
      <c r="G19" s="110"/>
      <c r="H19" s="64">
        <f>'Раздел 2'!D14/'Раздел 2'!D56</f>
        <v>591.46094271754794</v>
      </c>
    </row>
    <row r="20" spans="1:8" hidden="1">
      <c r="A20" s="90" t="s">
        <v>5</v>
      </c>
      <c r="B20" s="108"/>
      <c r="C20" s="7" t="s">
        <v>13</v>
      </c>
      <c r="D20" s="108" t="s">
        <v>6</v>
      </c>
      <c r="E20" s="108"/>
      <c r="F20" s="108"/>
      <c r="G20" s="108"/>
      <c r="H20" s="88" t="s">
        <v>25</v>
      </c>
    </row>
    <row r="21" spans="1:8" hidden="1">
      <c r="A21" s="82"/>
      <c r="B21" s="83"/>
      <c r="C21" s="5"/>
      <c r="D21" s="5" t="s">
        <v>14</v>
      </c>
      <c r="E21" s="5" t="s">
        <v>15</v>
      </c>
      <c r="F21" s="5" t="s">
        <v>16</v>
      </c>
      <c r="G21" s="5" t="s">
        <v>17</v>
      </c>
      <c r="H21" s="89"/>
    </row>
    <row r="22" spans="1:8" hidden="1">
      <c r="A22" s="82" t="s">
        <v>19</v>
      </c>
      <c r="B22" s="5" t="s">
        <v>18</v>
      </c>
      <c r="C22" s="5"/>
      <c r="D22" s="13"/>
      <c r="E22" s="12"/>
      <c r="F22" s="12"/>
      <c r="G22" s="12"/>
      <c r="H22" s="16" t="s">
        <v>39</v>
      </c>
    </row>
    <row r="23" spans="1:8" hidden="1">
      <c r="A23" s="82"/>
      <c r="B23" s="5" t="s">
        <v>9</v>
      </c>
      <c r="C23" s="5"/>
      <c r="D23" s="5"/>
      <c r="E23" s="12"/>
      <c r="F23" s="12"/>
      <c r="G23" s="12"/>
      <c r="H23" s="8"/>
    </row>
    <row r="24" spans="1:8" hidden="1">
      <c r="A24" s="82" t="s">
        <v>20</v>
      </c>
      <c r="B24" s="5" t="s">
        <v>8</v>
      </c>
      <c r="C24" s="5"/>
      <c r="D24" s="13"/>
      <c r="E24" s="12"/>
      <c r="F24" s="12"/>
      <c r="G24" s="12"/>
      <c r="H24" s="16" t="s">
        <v>39</v>
      </c>
    </row>
    <row r="25" spans="1:8" ht="13.5" hidden="1" thickBot="1">
      <c r="A25" s="91"/>
      <c r="B25" s="6" t="s">
        <v>9</v>
      </c>
      <c r="C25" s="6"/>
      <c r="D25" s="6"/>
      <c r="E25" s="6"/>
      <c r="F25" s="6"/>
      <c r="G25" s="6"/>
      <c r="H25" s="9"/>
    </row>
    <row r="26" spans="1:8" ht="30" hidden="1" customHeight="1" thickBot="1">
      <c r="A26" s="92" t="s">
        <v>21</v>
      </c>
      <c r="B26" s="93"/>
      <c r="C26" s="93"/>
      <c r="D26" s="93"/>
      <c r="E26" s="93"/>
      <c r="F26" s="93"/>
      <c r="G26" s="93"/>
      <c r="H26" s="94"/>
    </row>
    <row r="27" spans="1:8" hidden="1">
      <c r="A27" s="90" t="s">
        <v>7</v>
      </c>
      <c r="B27" s="7" t="s">
        <v>11</v>
      </c>
      <c r="C27" s="14" t="s">
        <v>39</v>
      </c>
      <c r="D27" s="14" t="s">
        <v>39</v>
      </c>
      <c r="E27" s="14" t="s">
        <v>39</v>
      </c>
      <c r="F27" s="14" t="s">
        <v>39</v>
      </c>
      <c r="G27" s="14" t="s">
        <v>39</v>
      </c>
      <c r="H27" s="15" t="s">
        <v>39</v>
      </c>
    </row>
    <row r="28" spans="1:8" hidden="1">
      <c r="A28" s="82"/>
      <c r="B28" s="5" t="s">
        <v>12</v>
      </c>
      <c r="C28" s="13" t="s">
        <v>39</v>
      </c>
      <c r="D28" s="13" t="s">
        <v>39</v>
      </c>
      <c r="E28" s="13" t="s">
        <v>39</v>
      </c>
      <c r="F28" s="13" t="s">
        <v>39</v>
      </c>
      <c r="G28" s="13" t="s">
        <v>39</v>
      </c>
      <c r="H28" s="16" t="s">
        <v>39</v>
      </c>
    </row>
    <row r="29" spans="1:8" hidden="1">
      <c r="A29" s="82" t="s">
        <v>10</v>
      </c>
      <c r="B29" s="5" t="s">
        <v>11</v>
      </c>
      <c r="C29" s="13" t="s">
        <v>39</v>
      </c>
      <c r="D29" s="13" t="s">
        <v>39</v>
      </c>
      <c r="E29" s="13" t="s">
        <v>39</v>
      </c>
      <c r="F29" s="13" t="s">
        <v>39</v>
      </c>
      <c r="G29" s="13" t="s">
        <v>39</v>
      </c>
      <c r="H29" s="16" t="s">
        <v>39</v>
      </c>
    </row>
    <row r="30" spans="1:8" ht="13.5" hidden="1" thickBot="1">
      <c r="A30" s="91"/>
      <c r="B30" s="6" t="s">
        <v>12</v>
      </c>
      <c r="C30" s="17" t="s">
        <v>39</v>
      </c>
      <c r="D30" s="17" t="s">
        <v>39</v>
      </c>
      <c r="E30" s="17" t="s">
        <v>39</v>
      </c>
      <c r="F30" s="17" t="s">
        <v>39</v>
      </c>
      <c r="G30" s="17" t="s">
        <v>39</v>
      </c>
      <c r="H30" s="18" t="s">
        <v>39</v>
      </c>
    </row>
    <row r="31" spans="1:8" ht="30" hidden="1" customHeight="1" thickBot="1">
      <c r="A31" s="92" t="s">
        <v>40</v>
      </c>
      <c r="B31" s="93"/>
      <c r="C31" s="93"/>
      <c r="D31" s="93"/>
      <c r="E31" s="93"/>
      <c r="F31" s="93"/>
      <c r="G31" s="93"/>
      <c r="H31" s="94"/>
    </row>
    <row r="32" spans="1:8" hidden="1">
      <c r="A32" s="90" t="s">
        <v>7</v>
      </c>
      <c r="B32" s="7" t="s">
        <v>11</v>
      </c>
      <c r="C32" s="14" t="s">
        <v>39</v>
      </c>
      <c r="D32" s="14" t="s">
        <v>39</v>
      </c>
      <c r="E32" s="14" t="s">
        <v>39</v>
      </c>
      <c r="F32" s="14" t="s">
        <v>39</v>
      </c>
      <c r="G32" s="14" t="s">
        <v>39</v>
      </c>
      <c r="H32" s="15" t="s">
        <v>39</v>
      </c>
    </row>
    <row r="33" spans="1:8" hidden="1">
      <c r="A33" s="82"/>
      <c r="B33" s="5" t="s">
        <v>12</v>
      </c>
      <c r="C33" s="13" t="s">
        <v>39</v>
      </c>
      <c r="D33" s="13" t="s">
        <v>39</v>
      </c>
      <c r="E33" s="13" t="s">
        <v>39</v>
      </c>
      <c r="F33" s="13" t="s">
        <v>39</v>
      </c>
      <c r="G33" s="13" t="s">
        <v>39</v>
      </c>
      <c r="H33" s="16" t="s">
        <v>39</v>
      </c>
    </row>
    <row r="34" spans="1:8" hidden="1">
      <c r="A34" s="82" t="s">
        <v>10</v>
      </c>
      <c r="B34" s="5" t="s">
        <v>11</v>
      </c>
      <c r="C34" s="13" t="s">
        <v>39</v>
      </c>
      <c r="D34" s="13" t="s">
        <v>39</v>
      </c>
      <c r="E34" s="13" t="s">
        <v>39</v>
      </c>
      <c r="F34" s="13" t="s">
        <v>39</v>
      </c>
      <c r="G34" s="13" t="s">
        <v>39</v>
      </c>
      <c r="H34" s="16" t="s">
        <v>39</v>
      </c>
    </row>
    <row r="35" spans="1:8" ht="13.5" hidden="1" thickBot="1">
      <c r="A35" s="87"/>
      <c r="B35" s="11" t="s">
        <v>12</v>
      </c>
      <c r="C35" s="19" t="s">
        <v>39</v>
      </c>
      <c r="D35" s="19" t="s">
        <v>39</v>
      </c>
      <c r="E35" s="19" t="s">
        <v>39</v>
      </c>
      <c r="F35" s="19" t="s">
        <v>39</v>
      </c>
      <c r="G35" s="19" t="s">
        <v>39</v>
      </c>
      <c r="H35" s="20" t="s">
        <v>39</v>
      </c>
    </row>
  </sheetData>
  <mergeCells count="29">
    <mergeCell ref="A19:G19"/>
    <mergeCell ref="A14:B14"/>
    <mergeCell ref="C14:H14"/>
    <mergeCell ref="C16:H16"/>
    <mergeCell ref="A17:B17"/>
    <mergeCell ref="C17:H17"/>
    <mergeCell ref="A13:B13"/>
    <mergeCell ref="C13:H13"/>
    <mergeCell ref="A8:H8"/>
    <mergeCell ref="A11:B11"/>
    <mergeCell ref="C11:H11"/>
    <mergeCell ref="A12:B12"/>
    <mergeCell ref="C12:H12"/>
    <mergeCell ref="A15:B15"/>
    <mergeCell ref="C15:H15"/>
    <mergeCell ref="A16:B16"/>
    <mergeCell ref="A34:A35"/>
    <mergeCell ref="H20:H21"/>
    <mergeCell ref="A27:A28"/>
    <mergeCell ref="A29:A30"/>
    <mergeCell ref="A31:H31"/>
    <mergeCell ref="A22:A23"/>
    <mergeCell ref="A24:A25"/>
    <mergeCell ref="A26:H26"/>
    <mergeCell ref="A32:A33"/>
    <mergeCell ref="A18:B18"/>
    <mergeCell ref="C18:H18"/>
    <mergeCell ref="A20:B21"/>
    <mergeCell ref="D20:G20"/>
  </mergeCells>
  <phoneticPr fontId="2" type="noConversion"/>
  <hyperlinks>
    <hyperlink ref="C18" r:id="rId1"/>
  </hyperlinks>
  <pageMargins left="0.75" right="0.4" top="0.72" bottom="0.56000000000000005" header="0.5" footer="0.5"/>
  <pageSetup paperSize="9" scale="7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6"/>
  <sheetViews>
    <sheetView tabSelected="1" view="pageBreakPreview" topLeftCell="A46" zoomScaleNormal="100" workbookViewId="0">
      <selection activeCell="D56" sqref="D56"/>
    </sheetView>
  </sheetViews>
  <sheetFormatPr defaultRowHeight="12.75" outlineLevelRow="1"/>
  <cols>
    <col min="1" max="1" width="3" style="28" customWidth="1"/>
    <col min="2" max="2" width="57.5703125" style="22" customWidth="1"/>
    <col min="3" max="3" width="12.5703125" style="22" customWidth="1"/>
    <col min="4" max="4" width="15" style="22" customWidth="1"/>
    <col min="5" max="5" width="19.7109375" style="22" customWidth="1"/>
    <col min="6" max="16384" width="9.140625" style="22"/>
  </cols>
  <sheetData>
    <row r="2" spans="1:6" ht="46.5" customHeight="1">
      <c r="B2" s="118" t="s">
        <v>41</v>
      </c>
      <c r="C2" s="118"/>
      <c r="D2" s="118"/>
    </row>
    <row r="3" spans="1:6" ht="13.5" thickBot="1"/>
    <row r="4" spans="1:6" ht="12.75" customHeight="1">
      <c r="B4" s="3" t="s">
        <v>0</v>
      </c>
      <c r="C4" s="119" t="s">
        <v>189</v>
      </c>
      <c r="D4" s="120"/>
    </row>
    <row r="5" spans="1:6">
      <c r="B5" s="4" t="s">
        <v>1</v>
      </c>
      <c r="C5" s="99">
        <v>3827016115</v>
      </c>
      <c r="D5" s="101"/>
      <c r="E5" s="65"/>
      <c r="F5" s="65"/>
    </row>
    <row r="6" spans="1:6">
      <c r="B6" s="4" t="s">
        <v>2</v>
      </c>
      <c r="C6" s="99">
        <v>381201001</v>
      </c>
      <c r="D6" s="101"/>
      <c r="E6" s="65"/>
      <c r="F6" s="65"/>
    </row>
    <row r="7" spans="1:6" ht="12.75" customHeight="1">
      <c r="B7" s="4" t="s">
        <v>3</v>
      </c>
      <c r="C7" s="114" t="s">
        <v>190</v>
      </c>
      <c r="D7" s="115"/>
    </row>
    <row r="8" spans="1:6" ht="13.5" thickBot="1">
      <c r="B8" s="10" t="s">
        <v>26</v>
      </c>
      <c r="C8" s="116">
        <v>2013</v>
      </c>
      <c r="D8" s="117"/>
    </row>
    <row r="10" spans="1:6" ht="13.5" thickBot="1"/>
    <row r="11" spans="1:6" s="21" customFormat="1" ht="13.5" thickBot="1">
      <c r="A11" s="29"/>
      <c r="B11" s="27" t="s">
        <v>27</v>
      </c>
      <c r="C11" s="27" t="s">
        <v>63</v>
      </c>
      <c r="D11" s="24" t="s">
        <v>28</v>
      </c>
    </row>
    <row r="12" spans="1:6" ht="51">
      <c r="A12" s="30" t="s">
        <v>42</v>
      </c>
      <c r="B12" s="7" t="s">
        <v>43</v>
      </c>
      <c r="C12" s="7"/>
      <c r="D12" s="77" t="s">
        <v>197</v>
      </c>
    </row>
    <row r="13" spans="1:6">
      <c r="A13" s="36" t="s">
        <v>44</v>
      </c>
      <c r="B13" s="35" t="s">
        <v>65</v>
      </c>
      <c r="C13" s="13" t="s">
        <v>64</v>
      </c>
      <c r="D13" s="13" t="s">
        <v>64</v>
      </c>
    </row>
    <row r="14" spans="1:6" ht="25.5">
      <c r="A14" s="36" t="s">
        <v>45</v>
      </c>
      <c r="B14" s="35" t="s">
        <v>66</v>
      </c>
      <c r="C14" s="67" t="s">
        <v>64</v>
      </c>
      <c r="D14" s="80">
        <f>SUM(D15:D24)+D36</f>
        <v>50480.600000000006</v>
      </c>
      <c r="E14" s="34"/>
    </row>
    <row r="15" spans="1:6">
      <c r="A15" s="31"/>
      <c r="B15" s="5" t="s">
        <v>104</v>
      </c>
      <c r="C15" s="66" t="s">
        <v>64</v>
      </c>
      <c r="D15" s="81">
        <v>17800.7</v>
      </c>
    </row>
    <row r="16" spans="1:6">
      <c r="A16" s="31"/>
      <c r="B16" s="5" t="s">
        <v>105</v>
      </c>
      <c r="C16" s="66" t="s">
        <v>64</v>
      </c>
      <c r="D16" s="54">
        <v>0</v>
      </c>
    </row>
    <row r="17" spans="1:4" ht="25.5" customHeight="1">
      <c r="A17" s="31"/>
      <c r="B17" s="5" t="s">
        <v>32</v>
      </c>
      <c r="C17" s="66" t="s">
        <v>64</v>
      </c>
      <c r="D17" s="54">
        <v>0</v>
      </c>
    </row>
    <row r="18" spans="1:4">
      <c r="A18" s="31"/>
      <c r="B18" s="33" t="s">
        <v>29</v>
      </c>
      <c r="C18" s="66" t="s">
        <v>98</v>
      </c>
      <c r="D18" s="68"/>
    </row>
    <row r="19" spans="1:4">
      <c r="A19" s="31"/>
      <c r="B19" s="33" t="s">
        <v>30</v>
      </c>
      <c r="C19" s="66" t="s">
        <v>102</v>
      </c>
      <c r="D19" s="70"/>
    </row>
    <row r="20" spans="1:4" ht="25.5">
      <c r="A20" s="31"/>
      <c r="B20" s="5" t="s">
        <v>106</v>
      </c>
      <c r="C20" s="66" t="s">
        <v>64</v>
      </c>
      <c r="D20" s="70">
        <v>0</v>
      </c>
    </row>
    <row r="21" spans="1:4" ht="25.5">
      <c r="A21" s="31"/>
      <c r="B21" s="5" t="s">
        <v>107</v>
      </c>
      <c r="C21" s="66" t="s">
        <v>64</v>
      </c>
      <c r="D21" s="70">
        <v>0</v>
      </c>
    </row>
    <row r="22" spans="1:4" ht="25.5">
      <c r="A22" s="31"/>
      <c r="B22" s="5" t="s">
        <v>108</v>
      </c>
      <c r="C22" s="66" t="s">
        <v>64</v>
      </c>
      <c r="D22" s="70">
        <v>0</v>
      </c>
    </row>
    <row r="23" spans="1:4" ht="38.25">
      <c r="A23" s="31"/>
      <c r="B23" s="5" t="s">
        <v>109</v>
      </c>
      <c r="C23" s="66" t="s">
        <v>64</v>
      </c>
      <c r="D23" s="70">
        <v>0</v>
      </c>
    </row>
    <row r="24" spans="1:4" ht="51">
      <c r="A24" s="31"/>
      <c r="B24" s="5" t="s">
        <v>110</v>
      </c>
      <c r="C24" s="66" t="s">
        <v>64</v>
      </c>
      <c r="D24" s="79">
        <f>SUM(D25:D34)</f>
        <v>19791.7</v>
      </c>
    </row>
    <row r="25" spans="1:4">
      <c r="A25" s="31"/>
      <c r="B25" s="5" t="s">
        <v>103</v>
      </c>
      <c r="C25" s="13"/>
      <c r="D25" s="71"/>
    </row>
    <row r="26" spans="1:4" outlineLevel="1">
      <c r="A26" s="31"/>
      <c r="B26" s="5" t="s">
        <v>174</v>
      </c>
      <c r="C26" s="13"/>
      <c r="D26" s="71"/>
    </row>
    <row r="27" spans="1:4" outlineLevel="1">
      <c r="A27" s="31"/>
      <c r="B27" s="5" t="s">
        <v>175</v>
      </c>
      <c r="C27" s="13"/>
      <c r="D27" s="71"/>
    </row>
    <row r="28" spans="1:4" outlineLevel="1">
      <c r="A28" s="31"/>
      <c r="B28" s="5" t="s">
        <v>176</v>
      </c>
      <c r="C28" s="13"/>
      <c r="D28" s="71">
        <v>42.1</v>
      </c>
    </row>
    <row r="29" spans="1:4" outlineLevel="1">
      <c r="A29" s="31"/>
      <c r="B29" s="5" t="s">
        <v>177</v>
      </c>
      <c r="C29" s="13"/>
      <c r="D29" s="71">
        <v>14.8</v>
      </c>
    </row>
    <row r="30" spans="1:4" outlineLevel="1">
      <c r="A30" s="31"/>
      <c r="B30" s="5" t="s">
        <v>178</v>
      </c>
      <c r="C30" s="13"/>
      <c r="D30" s="71"/>
    </row>
    <row r="31" spans="1:4" outlineLevel="1">
      <c r="A31" s="31"/>
      <c r="B31" s="5" t="s">
        <v>179</v>
      </c>
      <c r="C31" s="13"/>
      <c r="D31" s="71"/>
    </row>
    <row r="32" spans="1:4" outlineLevel="1">
      <c r="A32" s="31"/>
      <c r="B32" s="5" t="s">
        <v>180</v>
      </c>
      <c r="C32" s="13"/>
      <c r="D32" s="71"/>
    </row>
    <row r="33" spans="1:4" outlineLevel="1">
      <c r="A33" s="31"/>
      <c r="B33" s="5" t="s">
        <v>181</v>
      </c>
      <c r="C33" s="13"/>
      <c r="D33" s="71">
        <v>19734.8</v>
      </c>
    </row>
    <row r="34" spans="1:4" outlineLevel="1">
      <c r="A34" s="31"/>
      <c r="B34" s="5" t="s">
        <v>182</v>
      </c>
      <c r="C34" s="13"/>
      <c r="D34" s="71"/>
    </row>
    <row r="35" spans="1:4">
      <c r="A35" s="31"/>
      <c r="B35" s="5"/>
      <c r="C35" s="13"/>
      <c r="D35" s="71"/>
    </row>
    <row r="36" spans="1:4">
      <c r="A36" s="31"/>
      <c r="B36" s="5" t="s">
        <v>173</v>
      </c>
      <c r="C36" s="13"/>
      <c r="D36" s="71">
        <f>84.7+124+26.5+53.7+133.8+31.5+10927.4+13.8+1492.6+0.2</f>
        <v>12888.2</v>
      </c>
    </row>
    <row r="37" spans="1:4">
      <c r="A37" s="31"/>
      <c r="B37" s="26"/>
      <c r="C37" s="13"/>
      <c r="D37" s="70"/>
    </row>
    <row r="38" spans="1:4">
      <c r="A38" s="31"/>
      <c r="B38" s="45" t="s">
        <v>111</v>
      </c>
      <c r="C38" s="13"/>
      <c r="D38" s="70"/>
    </row>
    <row r="39" spans="1:4" ht="25.5">
      <c r="A39" s="31"/>
      <c r="B39" s="46" t="s">
        <v>112</v>
      </c>
      <c r="C39" s="13" t="s">
        <v>64</v>
      </c>
      <c r="D39" s="71">
        <v>0</v>
      </c>
    </row>
    <row r="40" spans="1:4">
      <c r="A40" s="31"/>
      <c r="B40" s="5" t="s">
        <v>185</v>
      </c>
      <c r="C40" s="13" t="s">
        <v>64</v>
      </c>
      <c r="D40" s="54">
        <v>0</v>
      </c>
    </row>
    <row r="41" spans="1:4" ht="12" customHeight="1">
      <c r="A41" s="31"/>
      <c r="B41" s="33" t="s">
        <v>31</v>
      </c>
      <c r="C41" s="13" t="s">
        <v>64</v>
      </c>
      <c r="D41" s="70">
        <v>0</v>
      </c>
    </row>
    <row r="42" spans="1:4" ht="25.5">
      <c r="A42" s="31"/>
      <c r="B42" s="5" t="s">
        <v>187</v>
      </c>
      <c r="C42" s="13" t="s">
        <v>64</v>
      </c>
      <c r="D42" s="71">
        <v>1492.6</v>
      </c>
    </row>
    <row r="43" spans="1:4">
      <c r="A43" s="31"/>
      <c r="B43" s="26" t="s">
        <v>186</v>
      </c>
      <c r="C43" s="13" t="s">
        <v>64</v>
      </c>
      <c r="D43" s="71">
        <v>1492.6</v>
      </c>
    </row>
    <row r="44" spans="1:4" s="23" customFormat="1">
      <c r="A44" s="36" t="s">
        <v>46</v>
      </c>
      <c r="B44" s="35" t="s">
        <v>67</v>
      </c>
      <c r="C44" s="25" t="s">
        <v>64</v>
      </c>
      <c r="D44" s="72">
        <v>0</v>
      </c>
    </row>
    <row r="45" spans="1:4" s="23" customFormat="1">
      <c r="A45" s="36" t="s">
        <v>47</v>
      </c>
      <c r="B45" s="35" t="s">
        <v>68</v>
      </c>
      <c r="C45" s="25" t="s">
        <v>64</v>
      </c>
      <c r="D45" s="73">
        <v>0</v>
      </c>
    </row>
    <row r="46" spans="1:4" ht="51">
      <c r="A46" s="31"/>
      <c r="B46" s="26" t="s">
        <v>33</v>
      </c>
      <c r="C46" s="13" t="s">
        <v>64</v>
      </c>
      <c r="D46" s="61">
        <v>0</v>
      </c>
    </row>
    <row r="47" spans="1:4">
      <c r="A47" s="56" t="s">
        <v>69</v>
      </c>
      <c r="B47" s="57" t="s">
        <v>70</v>
      </c>
      <c r="C47" s="58" t="s">
        <v>64</v>
      </c>
      <c r="D47" s="68">
        <v>0</v>
      </c>
    </row>
    <row r="48" spans="1:4">
      <c r="A48" s="56"/>
      <c r="B48" s="59" t="s">
        <v>71</v>
      </c>
      <c r="C48" s="58" t="s">
        <v>64</v>
      </c>
      <c r="D48" s="68">
        <v>0</v>
      </c>
    </row>
    <row r="49" spans="1:4" ht="41.25" customHeight="1">
      <c r="A49" s="56" t="s">
        <v>72</v>
      </c>
      <c r="B49" s="59" t="s">
        <v>163</v>
      </c>
      <c r="C49" s="58" t="s">
        <v>64</v>
      </c>
      <c r="D49" s="68">
        <v>0</v>
      </c>
    </row>
    <row r="50" spans="1:4">
      <c r="A50" s="31" t="s">
        <v>48</v>
      </c>
      <c r="B50" s="5" t="s">
        <v>74</v>
      </c>
      <c r="C50" s="13" t="s">
        <v>73</v>
      </c>
      <c r="D50" s="68">
        <v>0</v>
      </c>
    </row>
    <row r="51" spans="1:4">
      <c r="A51" s="31" t="s">
        <v>49</v>
      </c>
      <c r="B51" s="5" t="s">
        <v>75</v>
      </c>
      <c r="C51" s="13" t="s">
        <v>73</v>
      </c>
      <c r="D51" s="68"/>
    </row>
    <row r="52" spans="1:4">
      <c r="A52" s="31" t="s">
        <v>50</v>
      </c>
      <c r="B52" s="5" t="s">
        <v>76</v>
      </c>
      <c r="C52" s="13" t="s">
        <v>77</v>
      </c>
      <c r="D52" s="61"/>
    </row>
    <row r="53" spans="1:4">
      <c r="A53" s="31" t="s">
        <v>51</v>
      </c>
      <c r="B53" s="5" t="s">
        <v>78</v>
      </c>
      <c r="C53" s="13" t="s">
        <v>77</v>
      </c>
      <c r="D53" s="61"/>
    </row>
    <row r="54" spans="1:4" ht="25.5">
      <c r="A54" s="56" t="s">
        <v>52</v>
      </c>
      <c r="B54" s="57" t="s">
        <v>79</v>
      </c>
      <c r="C54" s="58" t="s">
        <v>77</v>
      </c>
      <c r="D54" s="68"/>
    </row>
    <row r="55" spans="1:4">
      <c r="A55" s="56"/>
      <c r="B55" s="59" t="s">
        <v>80</v>
      </c>
      <c r="C55" s="58" t="s">
        <v>77</v>
      </c>
      <c r="D55" s="68"/>
    </row>
    <row r="56" spans="1:4">
      <c r="A56" s="56"/>
      <c r="B56" s="59" t="s">
        <v>81</v>
      </c>
      <c r="C56" s="58" t="s">
        <v>77</v>
      </c>
      <c r="D56" s="78">
        <v>85.349000000000004</v>
      </c>
    </row>
    <row r="57" spans="1:4" ht="25.5">
      <c r="A57" s="31" t="s">
        <v>53</v>
      </c>
      <c r="B57" s="5" t="s">
        <v>83</v>
      </c>
      <c r="C57" s="66" t="s">
        <v>82</v>
      </c>
      <c r="D57" s="69">
        <v>0.26</v>
      </c>
    </row>
    <row r="58" spans="1:4" ht="25.5">
      <c r="A58" s="31" t="s">
        <v>54</v>
      </c>
      <c r="B58" s="5" t="s">
        <v>99</v>
      </c>
      <c r="C58" s="13" t="s">
        <v>84</v>
      </c>
      <c r="D58" s="68"/>
    </row>
    <row r="59" spans="1:4" ht="14.25" customHeight="1">
      <c r="A59" s="31" t="s">
        <v>55</v>
      </c>
      <c r="B59" s="5" t="s">
        <v>85</v>
      </c>
      <c r="C59" s="13" t="s">
        <v>84</v>
      </c>
      <c r="D59" s="68"/>
    </row>
    <row r="60" spans="1:4">
      <c r="A60" s="31" t="s">
        <v>56</v>
      </c>
      <c r="B60" s="5" t="s">
        <v>86</v>
      </c>
      <c r="C60" s="13" t="s">
        <v>87</v>
      </c>
      <c r="D60" s="68"/>
    </row>
    <row r="61" spans="1:4">
      <c r="A61" s="31" t="s">
        <v>57</v>
      </c>
      <c r="B61" s="5" t="s">
        <v>89</v>
      </c>
      <c r="C61" s="13" t="s">
        <v>87</v>
      </c>
      <c r="D61" s="68"/>
    </row>
    <row r="62" spans="1:4">
      <c r="A62" s="31" t="s">
        <v>58</v>
      </c>
      <c r="B62" s="5" t="s">
        <v>90</v>
      </c>
      <c r="C62" s="13" t="s">
        <v>87</v>
      </c>
      <c r="D62" s="68"/>
    </row>
    <row r="63" spans="1:4" ht="25.5">
      <c r="A63" s="31" t="s">
        <v>59</v>
      </c>
      <c r="B63" s="5" t="s">
        <v>91</v>
      </c>
      <c r="C63" s="13" t="s">
        <v>88</v>
      </c>
      <c r="D63" s="68"/>
    </row>
    <row r="64" spans="1:4" ht="25.5">
      <c r="A64" s="31" t="s">
        <v>60</v>
      </c>
      <c r="B64" s="5" t="s">
        <v>92</v>
      </c>
      <c r="C64" s="13" t="s">
        <v>93</v>
      </c>
      <c r="D64" s="61"/>
    </row>
    <row r="65" spans="1:5" ht="27" customHeight="1">
      <c r="A65" s="31" t="s">
        <v>61</v>
      </c>
      <c r="B65" s="5" t="s">
        <v>95</v>
      </c>
      <c r="C65" s="13" t="s">
        <v>94</v>
      </c>
      <c r="D65" s="68"/>
      <c r="E65" s="22" t="s">
        <v>184</v>
      </c>
    </row>
    <row r="66" spans="1:5" ht="24.75" customHeight="1" thickBot="1">
      <c r="A66" s="32" t="s">
        <v>62</v>
      </c>
      <c r="B66" s="11" t="s">
        <v>96</v>
      </c>
      <c r="C66" s="19" t="s">
        <v>97</v>
      </c>
      <c r="D66" s="68"/>
      <c r="E66" s="22" t="s">
        <v>183</v>
      </c>
    </row>
  </sheetData>
  <mergeCells count="6">
    <mergeCell ref="C7:D7"/>
    <mergeCell ref="C8:D8"/>
    <mergeCell ref="B2:D2"/>
    <mergeCell ref="C4:D4"/>
    <mergeCell ref="C5:D5"/>
    <mergeCell ref="C6:D6"/>
  </mergeCells>
  <phoneticPr fontId="2" type="noConversion"/>
  <pageMargins left="0.75" right="0.37" top="0.48" bottom="0.51" header="0.5" footer="0.5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0"/>
  <sheetViews>
    <sheetView view="pageBreakPreview" zoomScaleNormal="100" workbookViewId="0">
      <selection activeCell="A106" sqref="A106"/>
    </sheetView>
  </sheetViews>
  <sheetFormatPr defaultRowHeight="12.75" outlineLevelRow="1"/>
  <cols>
    <col min="1" max="1" width="48.28515625" style="47" customWidth="1"/>
    <col min="2" max="2" width="16.42578125" style="50" customWidth="1"/>
    <col min="3" max="3" width="17.42578125" style="22" customWidth="1"/>
    <col min="4" max="4" width="9.140625" style="22"/>
    <col min="5" max="5" width="11.85546875" style="22" bestFit="1" customWidth="1"/>
    <col min="6" max="16384" width="9.140625" style="22"/>
  </cols>
  <sheetData>
    <row r="1" spans="1:3">
      <c r="A1" s="125" t="s">
        <v>113</v>
      </c>
      <c r="B1" s="125"/>
      <c r="C1" s="125"/>
    </row>
    <row r="2" spans="1:3" ht="13.5" thickBot="1"/>
    <row r="3" spans="1:3" ht="12.75" customHeight="1">
      <c r="A3" s="3" t="s">
        <v>0</v>
      </c>
      <c r="B3" s="119" t="s">
        <v>189</v>
      </c>
      <c r="C3" s="120"/>
    </row>
    <row r="4" spans="1:3">
      <c r="A4" s="4" t="s">
        <v>1</v>
      </c>
      <c r="B4" s="121">
        <v>3827016115</v>
      </c>
      <c r="C4" s="122"/>
    </row>
    <row r="5" spans="1:3">
      <c r="A5" s="4" t="s">
        <v>2</v>
      </c>
      <c r="B5" s="121">
        <v>381201001</v>
      </c>
      <c r="C5" s="122"/>
    </row>
    <row r="6" spans="1:3" ht="12.75" customHeight="1">
      <c r="A6" s="4" t="s">
        <v>3</v>
      </c>
      <c r="B6" s="121" t="s">
        <v>190</v>
      </c>
      <c r="C6" s="122"/>
    </row>
    <row r="7" spans="1:3" ht="13.5" thickBot="1">
      <c r="A7" s="10" t="s">
        <v>26</v>
      </c>
      <c r="B7" s="123">
        <v>2013</v>
      </c>
      <c r="C7" s="124"/>
    </row>
    <row r="9" spans="1:3" s="21" customFormat="1">
      <c r="A9" s="25" t="s">
        <v>27</v>
      </c>
      <c r="B9" s="25" t="s">
        <v>63</v>
      </c>
      <c r="C9" s="25" t="s">
        <v>28</v>
      </c>
    </row>
    <row r="10" spans="1:3">
      <c r="A10" s="48" t="s">
        <v>114</v>
      </c>
      <c r="B10" s="13"/>
      <c r="C10" s="5">
        <v>0</v>
      </c>
    </row>
    <row r="11" spans="1:3" hidden="1">
      <c r="A11" s="49" t="s">
        <v>115</v>
      </c>
      <c r="B11" s="13"/>
      <c r="C11" s="5"/>
    </row>
    <row r="12" spans="1:3" hidden="1">
      <c r="A12" s="48" t="s">
        <v>132</v>
      </c>
      <c r="B12" s="13" t="s">
        <v>133</v>
      </c>
      <c r="C12" s="54"/>
    </row>
    <row r="13" spans="1:3" hidden="1">
      <c r="A13" s="48" t="s">
        <v>134</v>
      </c>
      <c r="B13" s="13" t="s">
        <v>171</v>
      </c>
      <c r="C13" s="53"/>
    </row>
    <row r="14" spans="1:3" hidden="1">
      <c r="A14" s="48" t="s">
        <v>136</v>
      </c>
      <c r="B14" s="13" t="s">
        <v>172</v>
      </c>
      <c r="C14" s="54"/>
    </row>
    <row r="15" spans="1:3" hidden="1">
      <c r="A15" s="48" t="s">
        <v>116</v>
      </c>
      <c r="B15" s="13"/>
      <c r="C15" s="63" t="s">
        <v>169</v>
      </c>
    </row>
    <row r="16" spans="1:3" hidden="1">
      <c r="A16" s="49" t="s">
        <v>117</v>
      </c>
      <c r="B16" s="13"/>
      <c r="C16" s="51"/>
    </row>
    <row r="17" spans="1:5" hidden="1">
      <c r="A17" s="48" t="s">
        <v>137</v>
      </c>
      <c r="B17" s="13" t="s">
        <v>138</v>
      </c>
      <c r="C17" s="51"/>
      <c r="E17" s="62"/>
    </row>
    <row r="18" spans="1:5" ht="13.5" hidden="1" customHeight="1">
      <c r="A18" s="48" t="s">
        <v>139</v>
      </c>
      <c r="B18" s="13" t="s">
        <v>140</v>
      </c>
      <c r="C18" s="52"/>
    </row>
    <row r="19" spans="1:5" hidden="1">
      <c r="A19" s="48" t="s">
        <v>141</v>
      </c>
      <c r="B19" s="13" t="s">
        <v>142</v>
      </c>
      <c r="C19" s="54"/>
    </row>
    <row r="20" spans="1:5" hidden="1">
      <c r="A20" s="48" t="s">
        <v>116</v>
      </c>
      <c r="B20" s="13"/>
      <c r="C20" s="63" t="s">
        <v>168</v>
      </c>
    </row>
    <row r="21" spans="1:5" hidden="1">
      <c r="A21" s="49" t="s">
        <v>118</v>
      </c>
      <c r="B21" s="13"/>
      <c r="C21" s="5"/>
    </row>
    <row r="22" spans="1:5" hidden="1">
      <c r="A22" s="5" t="s">
        <v>144</v>
      </c>
      <c r="B22" s="13" t="s">
        <v>143</v>
      </c>
      <c r="C22" s="5"/>
    </row>
    <row r="23" spans="1:5" hidden="1">
      <c r="A23" s="48" t="s">
        <v>145</v>
      </c>
      <c r="B23" s="13" t="s">
        <v>140</v>
      </c>
      <c r="C23" s="5"/>
    </row>
    <row r="24" spans="1:5" hidden="1">
      <c r="A24" s="48" t="s">
        <v>136</v>
      </c>
      <c r="B24" s="13" t="s">
        <v>142</v>
      </c>
      <c r="C24" s="5"/>
    </row>
    <row r="25" spans="1:5" hidden="1">
      <c r="A25" s="48" t="s">
        <v>116</v>
      </c>
      <c r="B25" s="13"/>
      <c r="C25" s="5"/>
    </row>
    <row r="26" spans="1:5" hidden="1">
      <c r="A26" s="49" t="s">
        <v>119</v>
      </c>
      <c r="B26" s="13"/>
      <c r="C26" s="5"/>
    </row>
    <row r="27" spans="1:5" hidden="1">
      <c r="A27" s="48" t="s">
        <v>146</v>
      </c>
      <c r="B27" s="13" t="s">
        <v>143</v>
      </c>
      <c r="C27" s="51"/>
    </row>
    <row r="28" spans="1:5" hidden="1">
      <c r="A28" s="48" t="s">
        <v>147</v>
      </c>
      <c r="B28" s="13" t="s">
        <v>140</v>
      </c>
      <c r="C28" s="55"/>
    </row>
    <row r="29" spans="1:5" hidden="1">
      <c r="A29" s="48" t="s">
        <v>136</v>
      </c>
      <c r="B29" s="13" t="s">
        <v>142</v>
      </c>
      <c r="C29" s="54"/>
    </row>
    <row r="30" spans="1:5" hidden="1">
      <c r="A30" s="48" t="s">
        <v>116</v>
      </c>
      <c r="B30" s="13"/>
      <c r="C30" s="5"/>
    </row>
    <row r="31" spans="1:5" hidden="1">
      <c r="A31" s="49" t="s">
        <v>120</v>
      </c>
      <c r="B31" s="13"/>
      <c r="C31" s="5"/>
    </row>
    <row r="32" spans="1:5" hidden="1">
      <c r="A32" s="48" t="s">
        <v>148</v>
      </c>
      <c r="B32" s="13"/>
      <c r="C32" s="5"/>
    </row>
    <row r="33" spans="1:3" hidden="1">
      <c r="A33" s="48" t="s">
        <v>147</v>
      </c>
      <c r="B33" s="13" t="s">
        <v>140</v>
      </c>
      <c r="C33" s="5"/>
    </row>
    <row r="34" spans="1:3" hidden="1">
      <c r="A34" s="48" t="s">
        <v>136</v>
      </c>
      <c r="B34" s="13" t="s">
        <v>142</v>
      </c>
      <c r="C34" s="5"/>
    </row>
    <row r="35" spans="1:3" hidden="1">
      <c r="A35" s="48" t="s">
        <v>116</v>
      </c>
      <c r="B35" s="13"/>
      <c r="C35" s="5"/>
    </row>
    <row r="36" spans="1:3" hidden="1">
      <c r="A36" s="49" t="s">
        <v>121</v>
      </c>
      <c r="B36" s="13"/>
      <c r="C36" s="5"/>
    </row>
    <row r="37" spans="1:3" hidden="1">
      <c r="A37" s="48" t="s">
        <v>149</v>
      </c>
      <c r="B37" s="13" t="s">
        <v>143</v>
      </c>
      <c r="C37" s="54"/>
    </row>
    <row r="38" spans="1:3" hidden="1">
      <c r="A38" s="48" t="s">
        <v>150</v>
      </c>
      <c r="B38" s="13" t="s">
        <v>188</v>
      </c>
      <c r="C38" s="61"/>
    </row>
    <row r="39" spans="1:3" hidden="1">
      <c r="A39" s="48" t="s">
        <v>152</v>
      </c>
      <c r="B39" s="13" t="s">
        <v>172</v>
      </c>
      <c r="C39" s="54"/>
    </row>
    <row r="40" spans="1:3" hidden="1">
      <c r="A40" s="48" t="s">
        <v>116</v>
      </c>
      <c r="B40" s="13"/>
      <c r="C40" s="63" t="s">
        <v>169</v>
      </c>
    </row>
    <row r="41" spans="1:3" hidden="1" outlineLevel="1">
      <c r="A41" s="49" t="s">
        <v>122</v>
      </c>
      <c r="B41" s="13"/>
      <c r="C41" s="5"/>
    </row>
    <row r="42" spans="1:3" hidden="1" outlineLevel="1">
      <c r="A42" s="48" t="s">
        <v>153</v>
      </c>
      <c r="B42" s="13" t="s">
        <v>143</v>
      </c>
      <c r="C42" s="5"/>
    </row>
    <row r="43" spans="1:3" hidden="1" outlineLevel="1">
      <c r="A43" s="48" t="s">
        <v>150</v>
      </c>
      <c r="B43" s="13" t="s">
        <v>151</v>
      </c>
      <c r="C43" s="5"/>
    </row>
    <row r="44" spans="1:3" hidden="1" outlineLevel="1">
      <c r="A44" s="48" t="s">
        <v>152</v>
      </c>
      <c r="B44" s="13" t="s">
        <v>135</v>
      </c>
      <c r="C44" s="5"/>
    </row>
    <row r="45" spans="1:3" hidden="1" outlineLevel="1">
      <c r="A45" s="48" t="s">
        <v>116</v>
      </c>
      <c r="B45" s="13"/>
      <c r="C45" s="5"/>
    </row>
    <row r="46" spans="1:3" hidden="1" outlineLevel="1">
      <c r="A46" s="49" t="s">
        <v>123</v>
      </c>
      <c r="B46" s="13"/>
      <c r="C46" s="5"/>
    </row>
    <row r="47" spans="1:3" hidden="1" outlineLevel="1">
      <c r="A47" s="48" t="s">
        <v>154</v>
      </c>
      <c r="B47" s="13" t="s">
        <v>143</v>
      </c>
      <c r="C47" s="5"/>
    </row>
    <row r="48" spans="1:3" hidden="1" outlineLevel="1">
      <c r="A48" s="48" t="s">
        <v>150</v>
      </c>
      <c r="B48" s="13" t="s">
        <v>151</v>
      </c>
      <c r="C48" s="5"/>
    </row>
    <row r="49" spans="1:3" hidden="1" outlineLevel="1">
      <c r="A49" s="48" t="s">
        <v>152</v>
      </c>
      <c r="B49" s="13" t="s">
        <v>135</v>
      </c>
      <c r="C49" s="5"/>
    </row>
    <row r="50" spans="1:3" hidden="1" outlineLevel="1">
      <c r="A50" s="48" t="s">
        <v>116</v>
      </c>
      <c r="B50" s="13"/>
      <c r="C50" s="5"/>
    </row>
    <row r="51" spans="1:3" hidden="1" outlineLevel="1">
      <c r="A51" s="49" t="s">
        <v>124</v>
      </c>
      <c r="B51" s="13"/>
      <c r="C51" s="5"/>
    </row>
    <row r="52" spans="1:3" hidden="1" outlineLevel="1">
      <c r="A52" s="48" t="s">
        <v>155</v>
      </c>
      <c r="B52" s="13" t="s">
        <v>143</v>
      </c>
      <c r="C52" s="5"/>
    </row>
    <row r="53" spans="1:3" hidden="1" outlineLevel="1">
      <c r="A53" s="48" t="s">
        <v>150</v>
      </c>
      <c r="B53" s="13" t="s">
        <v>151</v>
      </c>
      <c r="C53" s="5"/>
    </row>
    <row r="54" spans="1:3" hidden="1" outlineLevel="1">
      <c r="A54" s="48" t="s">
        <v>152</v>
      </c>
      <c r="B54" s="13" t="s">
        <v>135</v>
      </c>
      <c r="C54" s="5"/>
    </row>
    <row r="55" spans="1:3" hidden="1" outlineLevel="1">
      <c r="A55" s="48" t="s">
        <v>116</v>
      </c>
      <c r="B55" s="13"/>
      <c r="C55" s="5"/>
    </row>
    <row r="56" spans="1:3" hidden="1" outlineLevel="1">
      <c r="A56" s="49" t="s">
        <v>125</v>
      </c>
      <c r="B56" s="13"/>
      <c r="C56" s="5"/>
    </row>
    <row r="57" spans="1:3" hidden="1" outlineLevel="1">
      <c r="A57" s="48" t="s">
        <v>156</v>
      </c>
      <c r="B57" s="13" t="s">
        <v>143</v>
      </c>
      <c r="C57" s="5"/>
    </row>
    <row r="58" spans="1:3" hidden="1" outlineLevel="1">
      <c r="A58" s="48" t="s">
        <v>150</v>
      </c>
      <c r="B58" s="13" t="s">
        <v>151</v>
      </c>
      <c r="C58" s="5"/>
    </row>
    <row r="59" spans="1:3" hidden="1" outlineLevel="1">
      <c r="A59" s="48" t="s">
        <v>152</v>
      </c>
      <c r="B59" s="13" t="s">
        <v>135</v>
      </c>
      <c r="C59" s="5"/>
    </row>
    <row r="60" spans="1:3" hidden="1" outlineLevel="1">
      <c r="A60" s="48" t="s">
        <v>116</v>
      </c>
      <c r="B60" s="13"/>
      <c r="C60" s="5"/>
    </row>
    <row r="61" spans="1:3" hidden="1" outlineLevel="1">
      <c r="A61" s="49" t="s">
        <v>126</v>
      </c>
      <c r="B61" s="13"/>
      <c r="C61" s="5"/>
    </row>
    <row r="62" spans="1:3" hidden="1" outlineLevel="1">
      <c r="A62" s="48" t="s">
        <v>157</v>
      </c>
      <c r="B62" s="13" t="s">
        <v>143</v>
      </c>
      <c r="C62" s="5"/>
    </row>
    <row r="63" spans="1:3" hidden="1" outlineLevel="1">
      <c r="A63" s="48" t="s">
        <v>150</v>
      </c>
      <c r="B63" s="13" t="s">
        <v>151</v>
      </c>
      <c r="C63" s="5"/>
    </row>
    <row r="64" spans="1:3" hidden="1" outlineLevel="1">
      <c r="A64" s="48" t="s">
        <v>152</v>
      </c>
      <c r="B64" s="13" t="s">
        <v>135</v>
      </c>
      <c r="C64" s="5"/>
    </row>
    <row r="65" spans="1:3" hidden="1" outlineLevel="1">
      <c r="A65" s="48" t="s">
        <v>116</v>
      </c>
      <c r="B65" s="13"/>
      <c r="C65" s="5"/>
    </row>
    <row r="66" spans="1:3" hidden="1" outlineLevel="1">
      <c r="A66" s="49" t="s">
        <v>127</v>
      </c>
      <c r="B66" s="13"/>
      <c r="C66" s="5"/>
    </row>
    <row r="67" spans="1:3" hidden="1" outlineLevel="1">
      <c r="A67" s="48" t="s">
        <v>158</v>
      </c>
      <c r="B67" s="13" t="s">
        <v>143</v>
      </c>
      <c r="C67" s="5"/>
    </row>
    <row r="68" spans="1:3" hidden="1" outlineLevel="1">
      <c r="A68" s="48" t="s">
        <v>150</v>
      </c>
      <c r="B68" s="13" t="s">
        <v>151</v>
      </c>
      <c r="C68" s="5"/>
    </row>
    <row r="69" spans="1:3" hidden="1" outlineLevel="1">
      <c r="A69" s="48" t="s">
        <v>152</v>
      </c>
      <c r="B69" s="13" t="s">
        <v>135</v>
      </c>
      <c r="C69" s="5"/>
    </row>
    <row r="70" spans="1:3" hidden="1" outlineLevel="1">
      <c r="A70" s="48" t="s">
        <v>116</v>
      </c>
      <c r="B70" s="13"/>
      <c r="C70" s="5"/>
    </row>
    <row r="71" spans="1:3" hidden="1" outlineLevel="1">
      <c r="A71" s="49" t="s">
        <v>128</v>
      </c>
      <c r="B71" s="13"/>
      <c r="C71" s="5"/>
    </row>
    <row r="72" spans="1:3" hidden="1" outlineLevel="1">
      <c r="A72" s="48" t="s">
        <v>159</v>
      </c>
      <c r="B72" s="13" t="s">
        <v>143</v>
      </c>
      <c r="C72" s="5"/>
    </row>
    <row r="73" spans="1:3" hidden="1" outlineLevel="1">
      <c r="A73" s="48" t="s">
        <v>150</v>
      </c>
      <c r="B73" s="13" t="s">
        <v>151</v>
      </c>
      <c r="C73" s="5"/>
    </row>
    <row r="74" spans="1:3" hidden="1" outlineLevel="1">
      <c r="A74" s="48" t="s">
        <v>152</v>
      </c>
      <c r="B74" s="13" t="s">
        <v>135</v>
      </c>
      <c r="C74" s="5"/>
    </row>
    <row r="75" spans="1:3" hidden="1" outlineLevel="1">
      <c r="A75" s="48" t="s">
        <v>116</v>
      </c>
      <c r="B75" s="13"/>
      <c r="C75" s="5"/>
    </row>
    <row r="76" spans="1:3" hidden="1" outlineLevel="1">
      <c r="A76" s="49" t="s">
        <v>129</v>
      </c>
      <c r="B76" s="13"/>
      <c r="C76" s="5"/>
    </row>
    <row r="77" spans="1:3" hidden="1" outlineLevel="1">
      <c r="A77" s="48" t="s">
        <v>160</v>
      </c>
      <c r="B77" s="13" t="s">
        <v>143</v>
      </c>
      <c r="C77" s="5"/>
    </row>
    <row r="78" spans="1:3" hidden="1" outlineLevel="1">
      <c r="A78" s="48" t="s">
        <v>150</v>
      </c>
      <c r="B78" s="13" t="s">
        <v>151</v>
      </c>
      <c r="C78" s="5"/>
    </row>
    <row r="79" spans="1:3" hidden="1" outlineLevel="1">
      <c r="A79" s="48" t="s">
        <v>152</v>
      </c>
      <c r="B79" s="13" t="s">
        <v>135</v>
      </c>
      <c r="C79" s="5"/>
    </row>
    <row r="80" spans="1:3" hidden="1" outlineLevel="1">
      <c r="A80" s="48" t="s">
        <v>116</v>
      </c>
      <c r="B80" s="13"/>
      <c r="C80" s="5"/>
    </row>
    <row r="81" spans="1:4" ht="25.5" hidden="1" collapsed="1">
      <c r="A81" s="49" t="s">
        <v>162</v>
      </c>
      <c r="B81" s="13"/>
      <c r="C81" s="6"/>
    </row>
    <row r="82" spans="1:4" hidden="1">
      <c r="A82" s="48" t="s">
        <v>161</v>
      </c>
      <c r="B82" s="13" t="s">
        <v>143</v>
      </c>
      <c r="C82" s="54"/>
    </row>
    <row r="83" spans="1:4" hidden="1">
      <c r="A83" s="48" t="s">
        <v>116</v>
      </c>
      <c r="B83" s="13"/>
      <c r="C83" s="5"/>
    </row>
    <row r="84" spans="1:4" hidden="1">
      <c r="A84" s="48" t="s">
        <v>165</v>
      </c>
      <c r="B84" s="13" t="s">
        <v>164</v>
      </c>
      <c r="C84" s="60" t="e">
        <f>C82/C85</f>
        <v>#DIV/0!</v>
      </c>
    </row>
    <row r="85" spans="1:4" hidden="1">
      <c r="A85" s="48" t="s">
        <v>167</v>
      </c>
      <c r="B85" s="13" t="s">
        <v>166</v>
      </c>
      <c r="C85" s="54"/>
      <c r="D85" s="22" t="s">
        <v>170</v>
      </c>
    </row>
    <row r="86" spans="1:4" hidden="1">
      <c r="A86" s="49" t="s">
        <v>130</v>
      </c>
      <c r="B86" s="13"/>
      <c r="C86" s="5"/>
    </row>
    <row r="87" spans="1:4" hidden="1">
      <c r="A87" s="48" t="s">
        <v>131</v>
      </c>
      <c r="B87" s="13" t="s">
        <v>143</v>
      </c>
      <c r="C87" s="5"/>
    </row>
    <row r="88" spans="1:4" hidden="1">
      <c r="A88" s="48" t="s">
        <v>150</v>
      </c>
      <c r="B88" s="13" t="s">
        <v>151</v>
      </c>
      <c r="C88" s="5"/>
    </row>
    <row r="89" spans="1:4" hidden="1">
      <c r="A89" s="48" t="s">
        <v>136</v>
      </c>
      <c r="B89" s="13" t="s">
        <v>135</v>
      </c>
      <c r="C89" s="5"/>
    </row>
    <row r="90" spans="1:4" hidden="1">
      <c r="A90" s="48" t="s">
        <v>116</v>
      </c>
      <c r="B90" s="13"/>
      <c r="C90" s="5"/>
    </row>
  </sheetData>
  <mergeCells count="6">
    <mergeCell ref="B6:C6"/>
    <mergeCell ref="B7:C7"/>
    <mergeCell ref="A1:C1"/>
    <mergeCell ref="B3:C3"/>
    <mergeCell ref="B4:C4"/>
    <mergeCell ref="B5:C5"/>
  </mergeCells>
  <phoneticPr fontId="2" type="noConversion"/>
  <pageMargins left="0.75" right="0.45" top="0.67" bottom="0.55000000000000004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9"/>
  <sheetViews>
    <sheetView view="pageBreakPreview" zoomScaleNormal="100" workbookViewId="0">
      <selection activeCell="C9" sqref="C9"/>
    </sheetView>
  </sheetViews>
  <sheetFormatPr defaultRowHeight="12.75"/>
  <cols>
    <col min="1" max="1" width="4.42578125" style="38" customWidth="1"/>
    <col min="2" max="2" width="57" style="38" customWidth="1"/>
    <col min="3" max="3" width="20" style="38" customWidth="1"/>
    <col min="4" max="4" width="22.5703125" style="38" customWidth="1"/>
    <col min="5" max="5" width="14.140625" style="38" customWidth="1"/>
    <col min="6" max="16384" width="9.140625" style="38"/>
  </cols>
  <sheetData>
    <row r="1" spans="1:4">
      <c r="A1" s="37"/>
    </row>
    <row r="2" spans="1:4">
      <c r="A2" s="37"/>
      <c r="B2" s="39" t="s">
        <v>100</v>
      </c>
    </row>
    <row r="3" spans="1:4" ht="13.5" thickBot="1">
      <c r="A3" s="37"/>
    </row>
    <row r="4" spans="1:4">
      <c r="A4" s="37"/>
      <c r="B4" s="40" t="s">
        <v>0</v>
      </c>
      <c r="C4" s="119" t="s">
        <v>189</v>
      </c>
      <c r="D4" s="120"/>
    </row>
    <row r="5" spans="1:4">
      <c r="A5" s="37"/>
      <c r="B5" s="41" t="s">
        <v>1</v>
      </c>
      <c r="C5" s="121">
        <v>3827016115</v>
      </c>
      <c r="D5" s="122"/>
    </row>
    <row r="6" spans="1:4">
      <c r="A6" s="37"/>
      <c r="B6" s="41" t="s">
        <v>2</v>
      </c>
      <c r="C6" s="121">
        <v>381201001</v>
      </c>
      <c r="D6" s="122"/>
    </row>
    <row r="7" spans="1:4">
      <c r="A7" s="37"/>
      <c r="B7" s="41" t="s">
        <v>3</v>
      </c>
      <c r="C7" s="121" t="s">
        <v>190</v>
      </c>
      <c r="D7" s="122"/>
    </row>
    <row r="8" spans="1:4" ht="29.25" customHeight="1" thickBot="1">
      <c r="A8" s="37"/>
      <c r="B8" s="42" t="s">
        <v>101</v>
      </c>
      <c r="C8" s="126" t="s">
        <v>198</v>
      </c>
      <c r="D8" s="127"/>
    </row>
    <row r="9" spans="1:4">
      <c r="A9" s="37"/>
      <c r="B9" s="43"/>
      <c r="C9" s="44"/>
    </row>
  </sheetData>
  <mergeCells count="5">
    <mergeCell ref="C8:D8"/>
    <mergeCell ref="C4:D4"/>
    <mergeCell ref="C5:D5"/>
    <mergeCell ref="C6:D6"/>
    <mergeCell ref="C7:D7"/>
  </mergeCells>
  <phoneticPr fontId="2" type="noConversion"/>
  <pageMargins left="0.75" right="0.75" top="1" bottom="1" header="0.5" footer="0.5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Раздел 1</vt:lpstr>
      <vt:lpstr>Раздел 2</vt:lpstr>
      <vt:lpstr>топливо</vt:lpstr>
      <vt:lpstr>раздел 4</vt:lpstr>
      <vt:lpstr>'Раздел 1'!Область_печати</vt:lpstr>
      <vt:lpstr>'Раздел 2'!Область_печати</vt:lpstr>
      <vt:lpstr>топливо!Область_печати</vt:lpstr>
    </vt:vector>
  </TitlesOfParts>
  <Company>Irkutskenergo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Novikov_SA</dc:creator>
  <cp:lastModifiedBy>matveeva_nb</cp:lastModifiedBy>
  <cp:lastPrinted>2013-01-16T03:59:47Z</cp:lastPrinted>
  <dcterms:created xsi:type="dcterms:W3CDTF">2011-01-25T08:17:26Z</dcterms:created>
  <dcterms:modified xsi:type="dcterms:W3CDTF">2013-01-16T23:17:43Z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1608333560</vt:i4>
  </property>
  <property fmtid="{D5CDD505-2E9C-101B-9397-08002B2CF9AE}" pid="3" name="_NewReviewCycle">
    <vt:lpwstr/>
  </property>
  <property fmtid="{D5CDD505-2E9C-101B-9397-08002B2CF9AE}" pid="4" name="_EmailSubject">
    <vt:lpwstr>Раскрытие информации по 85-спр (утверждено по ЦЭРФ 2011).xls</vt:lpwstr>
  </property>
  <property fmtid="{D5CDD505-2E9C-101B-9397-08002B2CF9AE}" pid="5" name="_AuthorEmail">
    <vt:lpwstr>Novikov_SA@irkutskenergo.ru</vt:lpwstr>
  </property>
  <property fmtid="{D5CDD505-2E9C-101B-9397-08002B2CF9AE}" pid="6" name="_AuthorEmailDisplayName">
    <vt:lpwstr>Новиков Сергей Андреевич</vt:lpwstr>
  </property>
  <property fmtid="{D5CDD505-2E9C-101B-9397-08002B2CF9AE}" pid="7" name="_PreviousAdHocReviewCycleID">
    <vt:i4>1608333560</vt:i4>
  </property>
  <property fmtid="{D5CDD505-2E9C-101B-9397-08002B2CF9AE}" pid="8" name="_ReviewingToolsShownOnce">
    <vt:lpwstr/>
  </property>
</Properties>
</file>